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300" windowWidth="20730" windowHeight="10740"/>
  </bookViews>
  <sheets>
    <sheet name="Rekap ABK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6" l="1"/>
  <c r="F16" i="6" l="1"/>
  <c r="F38" i="6" l="1"/>
  <c r="F43" i="6" l="1"/>
  <c r="F46" i="6" l="1"/>
  <c r="F47" i="6"/>
  <c r="F48" i="6"/>
  <c r="F49" i="6"/>
  <c r="F50" i="6"/>
  <c r="F52" i="6"/>
  <c r="F44" i="6"/>
  <c r="F45" i="6"/>
  <c r="F53" i="6"/>
  <c r="F54" i="6"/>
  <c r="F55" i="6"/>
  <c r="F14" i="6" l="1"/>
  <c r="F15" i="6"/>
  <c r="F19" i="6"/>
  <c r="F20" i="6"/>
  <c r="F27" i="6" l="1"/>
  <c r="F28" i="6"/>
  <c r="F29" i="6"/>
  <c r="F30" i="6"/>
  <c r="F31" i="6"/>
  <c r="F32" i="6"/>
  <c r="F33" i="6"/>
  <c r="F34" i="6"/>
  <c r="F35" i="6"/>
  <c r="F36" i="6"/>
  <c r="F37" i="6"/>
  <c r="F39" i="6"/>
  <c r="F41" i="6"/>
  <c r="F42" i="6"/>
  <c r="F56" i="6"/>
  <c r="F57" i="6"/>
  <c r="F58" i="6"/>
  <c r="F59" i="6"/>
  <c r="F60" i="6"/>
  <c r="F61" i="6"/>
  <c r="F62" i="6"/>
  <c r="F21" i="6" l="1"/>
  <c r="F22" i="6"/>
  <c r="F23" i="6"/>
  <c r="F24" i="6"/>
  <c r="F25" i="6"/>
  <c r="F26" i="6"/>
  <c r="F11" i="6"/>
  <c r="F12" i="6"/>
  <c r="F13" i="6"/>
  <c r="E63" i="6" l="1"/>
  <c r="C63" i="6"/>
  <c r="C64" i="6" s="1"/>
  <c r="D63" i="6"/>
  <c r="F8" i="6"/>
  <c r="F9" i="6"/>
  <c r="F10" i="6"/>
  <c r="F7" i="6" l="1"/>
  <c r="F63" i="6" s="1"/>
  <c r="C65" i="6"/>
</calcChain>
</file>

<file path=xl/sharedStrings.xml><?xml version="1.0" encoding="utf-8"?>
<sst xmlns="http://schemas.openxmlformats.org/spreadsheetml/2006/main" count="70" uniqueCount="65">
  <si>
    <t>JUMLAH</t>
  </si>
  <si>
    <t>PEGAWAI YANG DIBUTUHKAN</t>
  </si>
  <si>
    <t>NO</t>
  </si>
  <si>
    <t>REKAPITULASI ANALISIS BEBAN KERJA (ABK)</t>
  </si>
  <si>
    <t>NAMA JABATAN</t>
  </si>
  <si>
    <t>JUMLAH PEMANGKU JABATAN</t>
  </si>
  <si>
    <t>KELEBIHAN/ KEKURANGAN</t>
  </si>
  <si>
    <t>Keterangan :</t>
  </si>
  <si>
    <t>Unit Kerja diisi dengan nama unit kerja setingkat Eselon II atau Eselon III</t>
  </si>
  <si>
    <r>
      <t xml:space="preserve">Pada kolom </t>
    </r>
    <r>
      <rPr>
        <i/>
        <sz val="11"/>
        <color indexed="8"/>
        <rFont val="Calibri"/>
        <family val="2"/>
      </rPr>
      <t>Nama Jabatan</t>
    </r>
    <r>
      <rPr>
        <sz val="11"/>
        <color theme="1"/>
        <rFont val="Calibri"/>
        <family val="2"/>
        <scheme val="minor"/>
      </rPr>
      <t xml:space="preserve"> ditulis nama jabatan yang telah dilakukan Analisis Beban Kerja</t>
    </r>
  </si>
  <si>
    <t xml:space="preserve">Contoh : </t>
  </si>
  <si>
    <t>6=(4-5)</t>
  </si>
  <si>
    <t>JUMLAH BEBAN KERJA UNIT (JAM) jumlah beban kerja (menit)  / 60 menit</t>
  </si>
  <si>
    <t>EFEKTIVITAS DAN EFISIENSI UNIT (EU)  beban kerja unit (jam)/ (jumlah pemangku jabatan x 1300 jam)</t>
  </si>
  <si>
    <t>JUMLAH BEBAN KERJA JABATAN</t>
  </si>
  <si>
    <r>
      <t xml:space="preserve">Pada kolom </t>
    </r>
    <r>
      <rPr>
        <i/>
        <sz val="11"/>
        <color indexed="8"/>
        <rFont val="Calibri"/>
        <family val="2"/>
      </rPr>
      <t>Jumlah Pemangku Jabatan</t>
    </r>
    <r>
      <rPr>
        <sz val="11"/>
        <color theme="1"/>
        <rFont val="Calibri"/>
        <family val="2"/>
        <scheme val="minor"/>
      </rPr>
      <t xml:space="preserve"> ditulis jumlah pegawai yang menduduki jabatan yang tersebut pada kolom Nama Jabatan</t>
    </r>
  </si>
  <si>
    <r>
      <t xml:space="preserve">Pada kolom </t>
    </r>
    <r>
      <rPr>
        <i/>
        <sz val="11"/>
        <color indexed="8"/>
        <rFont val="Calibri"/>
        <family val="2"/>
      </rPr>
      <t xml:space="preserve">Pegawai Yang Dibutuhkan </t>
    </r>
    <r>
      <rPr>
        <sz val="11"/>
        <color theme="1"/>
        <rFont val="Calibri"/>
        <family val="2"/>
        <scheme val="minor"/>
      </rPr>
      <t>ditulis nilai yang didapatkan dari jumlah total nilai kolom 8 (Pegawai yang Dibutuhkan) pada Form Analisis Beban Kerja</t>
    </r>
  </si>
  <si>
    <r>
      <t xml:space="preserve">Pada kolom </t>
    </r>
    <r>
      <rPr>
        <i/>
        <sz val="11"/>
        <color theme="1"/>
        <rFont val="Calibri"/>
        <family val="2"/>
        <scheme val="minor"/>
      </rPr>
      <t xml:space="preserve">Jumlah Beban Kerja Jabatan </t>
    </r>
    <r>
      <rPr>
        <sz val="11"/>
        <color theme="1"/>
        <rFont val="Calibri"/>
        <family val="2"/>
        <scheme val="minor"/>
      </rPr>
      <t>ditulis nilai</t>
    </r>
    <r>
      <rPr>
        <i/>
        <sz val="11"/>
        <color theme="1"/>
        <rFont val="Calibri"/>
        <family val="2"/>
        <scheme val="minor"/>
      </rPr>
      <t xml:space="preserve"> yang </t>
    </r>
    <r>
      <rPr>
        <sz val="11"/>
        <color theme="1"/>
        <rFont val="Calibri"/>
        <family val="2"/>
        <scheme val="minor"/>
      </rPr>
      <t>didapatkan dari jumlah total nilai kolom 6 (Beban Kerja Jabatan) pada Form Analisis Beban Kerja</t>
    </r>
  </si>
  <si>
    <t xml:space="preserve">                  </t>
  </si>
  <si>
    <t>Jabatan "x" setelah dilakukan Analisis Beban Kerja, jumlah total nilai pada kolom 8 (Pegawai yang Dibutuhkan)  adalah sebesar 2,167 maka idealnya pegawai yang dibutuhkan untuk jabatan ini sebanyak 2 (dua) orang pegawai (pembulatan)</t>
  </si>
  <si>
    <r>
      <t xml:space="preserve">Pada kolom </t>
    </r>
    <r>
      <rPr>
        <i/>
        <sz val="11"/>
        <color indexed="8"/>
        <rFont val="Calibri"/>
        <family val="2"/>
      </rPr>
      <t>Kelebihan/Kekurangan</t>
    </r>
    <r>
      <rPr>
        <sz val="11"/>
        <color theme="1"/>
        <rFont val="Calibri"/>
        <family val="2"/>
        <scheme val="minor"/>
      </rPr>
      <t xml:space="preserve"> ditulis selisih dari </t>
    </r>
    <r>
      <rPr>
        <i/>
        <sz val="11"/>
        <color indexed="8"/>
        <rFont val="Calibri"/>
        <family val="2"/>
      </rPr>
      <t>Jumlah Pemangku Jabatan</t>
    </r>
    <r>
      <rPr>
        <sz val="11"/>
        <color theme="1"/>
        <rFont val="Calibri"/>
        <family val="2"/>
        <scheme val="minor"/>
      </rPr>
      <t xml:space="preserve"> dengan</t>
    </r>
    <r>
      <rPr>
        <i/>
        <sz val="11"/>
        <color theme="1"/>
        <rFont val="Calibri"/>
        <family val="2"/>
        <scheme val="minor"/>
      </rPr>
      <t xml:space="preserve"> Jumlah Pegawai yang Dibutuhkan</t>
    </r>
    <r>
      <rPr>
        <sz val="11"/>
        <color theme="1"/>
        <rFont val="Calibri"/>
        <family val="2"/>
        <scheme val="minor"/>
      </rPr>
      <t xml:space="preserve"> dari jabatan yang tersebut pada kolom Nama Jabatan</t>
    </r>
  </si>
  <si>
    <t>Jumlah pemangku jabatan "x" adalah 3 orang, setelah dilakukan ABK di dapat ideal kebutuhan untuk jabatan ini 2 orang, maka terdapat kelebihan 1 (satu) orang</t>
  </si>
  <si>
    <t>Kasubag Umum dan Kepegawaian</t>
  </si>
  <si>
    <t>Kasubag Keuangan</t>
  </si>
  <si>
    <t>UNIT KERJA : BADAN PERENCANAAN PEMBANGUNAN DAERAH KABUPATEN CIAMIS</t>
  </si>
  <si>
    <t>Pengelola Kepegawaian</t>
  </si>
  <si>
    <t>Pengadministrasi Persuratan</t>
  </si>
  <si>
    <t>Pengdaministrasi Perencanaan dan Program</t>
  </si>
  <si>
    <t>Analis Rencana Program dan Kegiatan</t>
  </si>
  <si>
    <t>Pengadministrasi Umum</t>
  </si>
  <si>
    <t>Pengelola Pengaduan Publik</t>
  </si>
  <si>
    <t>Analis Tata Usaha</t>
  </si>
  <si>
    <t>Plt. KEPALA BAPPEDA KABUPATEN CIAMIS</t>
  </si>
  <si>
    <t>DR. H. TOTO MARWOTO, M.Pd</t>
  </si>
  <si>
    <t>Kepala Badan</t>
  </si>
  <si>
    <t>Sekretaris Badan</t>
  </si>
  <si>
    <t>Kasubid Data Perencanaan Pembangunan</t>
  </si>
  <si>
    <t>Pengelola Monitoring dan Evaluasi</t>
  </si>
  <si>
    <t>Kasubid Penelitian dan Pengembangan</t>
  </si>
  <si>
    <t>Pengadministrasi Perencanaan dan Program</t>
  </si>
  <si>
    <t>Kasubid Monitoring  Evaluasi dan Pelaporan</t>
  </si>
  <si>
    <t>Kepala Bidang Pembangunan SDM, Sosial dan Budaya</t>
  </si>
  <si>
    <t>Kasubid Kesehatan dan Kesejahteraan Rakyat</t>
  </si>
  <si>
    <t xml:space="preserve">Kasubag Perencanaan </t>
  </si>
  <si>
    <t>Kasubid Sumber Daya Manusia</t>
  </si>
  <si>
    <t>Kasubid Keamanan dan Ketertiban</t>
  </si>
  <si>
    <t>Kepala Bidang Infrastruktur  dan Pengembangan Wilayah</t>
  </si>
  <si>
    <t>Kasubid Infrastruktur</t>
  </si>
  <si>
    <t>Kasubid Pengembangan Wilayah</t>
  </si>
  <si>
    <t>Kepala Bidang Perekonomian dan SDA</t>
  </si>
  <si>
    <t>Kasubid Perekonomian</t>
  </si>
  <si>
    <t>Kasubid Sumber Daya Alam</t>
  </si>
  <si>
    <t>Pengelola Program dan Kegiatan</t>
  </si>
  <si>
    <t xml:space="preserve">Analis Perencana Sumber Daya Manusia Aparatur </t>
  </si>
  <si>
    <t>Pengadministrasi Keuangan</t>
  </si>
  <si>
    <t xml:space="preserve">Pengelola Rencana Sosial dan Kesehatan </t>
  </si>
  <si>
    <t>Petugas Teknologi Informasi Komputer</t>
  </si>
  <si>
    <t>Perencana Pertama</t>
  </si>
  <si>
    <t>Analis Pengembangan Wilayah</t>
  </si>
  <si>
    <t>Analis Pengembangan Insfrastruktur</t>
  </si>
  <si>
    <t>Analis Pengembangan Infrastruktur</t>
  </si>
  <si>
    <t>Ciamis, 03 Desember 2019</t>
  </si>
  <si>
    <t>Kepala Bidang Data Perencanaan, Penelitian dan Pengembangan</t>
  </si>
  <si>
    <t>Perencana Ahli Pertama</t>
  </si>
  <si>
    <t>NIP. 19610817 198803 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</si>
</sst>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41" fontId="0" fillId="0" borderId="15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0" fontId="0" fillId="0" borderId="16" xfId="0" applyBorder="1"/>
    <xf numFmtId="0" fontId="0" fillId="0" borderId="0" xfId="0" applyBorder="1"/>
    <xf numFmtId="41" fontId="0" fillId="0" borderId="0" xfId="0" applyNumberFormat="1" applyBorder="1" applyAlignment="1">
      <alignment vertical="center"/>
    </xf>
    <xf numFmtId="41" fontId="0" fillId="0" borderId="9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0" borderId="9" xfId="0" applyNumberFormat="1" applyBorder="1" applyAlignment="1">
      <alignment horizontal="center"/>
    </xf>
    <xf numFmtId="0" fontId="3" fillId="0" borderId="19" xfId="7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8" xfId="0" applyBorder="1" applyAlignment="1">
      <alignment vertical="top" wrapText="1"/>
    </xf>
    <xf numFmtId="0" fontId="0" fillId="2" borderId="7" xfId="0" applyFill="1" applyBorder="1"/>
    <xf numFmtId="0" fontId="0" fillId="2" borderId="8" xfId="0" applyFill="1" applyBorder="1" applyAlignment="1">
      <alignment vertical="top" wrapText="1"/>
    </xf>
    <xf numFmtId="0" fontId="0" fillId="2" borderId="8" xfId="0" applyFill="1" applyBorder="1"/>
    <xf numFmtId="0" fontId="0" fillId="2" borderId="16" xfId="0" applyFill="1" applyBorder="1"/>
    <xf numFmtId="41" fontId="0" fillId="2" borderId="12" xfId="0" applyNumberFormat="1" applyFill="1" applyBorder="1" applyAlignment="1">
      <alignment vertical="center"/>
    </xf>
    <xf numFmtId="0" fontId="0" fillId="0" borderId="8" xfId="0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0" xfId="0" applyFont="1" applyBorder="1" applyAlignment="1">
      <alignment horizontal="center"/>
    </xf>
  </cellXfs>
  <cellStyles count="8">
    <cellStyle name="Comma [0] 2" xfId="1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topLeftCell="A64" zoomScale="136" zoomScaleNormal="160" zoomScaleSheetLayoutView="136" workbookViewId="0">
      <selection activeCell="D73" sqref="D73:F73"/>
    </sheetView>
  </sheetViews>
  <sheetFormatPr defaultRowHeight="15" x14ac:dyDescent="0.25"/>
  <cols>
    <col min="1" max="1" width="5.7109375" customWidth="1"/>
    <col min="2" max="2" width="30.7109375" customWidth="1"/>
    <col min="3" max="6" width="15.7109375" customWidth="1"/>
  </cols>
  <sheetData>
    <row r="1" spans="1:6" ht="30" customHeight="1" x14ac:dyDescent="0.25">
      <c r="A1" s="40" t="s">
        <v>3</v>
      </c>
      <c r="B1" s="40"/>
      <c r="C1" s="40"/>
      <c r="D1" s="40"/>
      <c r="E1" s="40"/>
      <c r="F1" s="40"/>
    </row>
    <row r="2" spans="1:6" ht="9.9499999999999993" customHeight="1" x14ac:dyDescent="0.25"/>
    <row r="3" spans="1:6" x14ac:dyDescent="0.25">
      <c r="A3" s="1" t="s">
        <v>24</v>
      </c>
    </row>
    <row r="4" spans="1:6" ht="9.9499999999999993" customHeight="1" thickBot="1" x14ac:dyDescent="0.3"/>
    <row r="5" spans="1:6" ht="60" customHeight="1" thickBot="1" x14ac:dyDescent="0.3">
      <c r="A5" s="36" t="s">
        <v>2</v>
      </c>
      <c r="B5" s="37" t="s">
        <v>4</v>
      </c>
      <c r="C5" s="37" t="s">
        <v>14</v>
      </c>
      <c r="D5" s="37" t="s">
        <v>5</v>
      </c>
      <c r="E5" s="38" t="s">
        <v>1</v>
      </c>
      <c r="F5" s="39" t="s">
        <v>6</v>
      </c>
    </row>
    <row r="6" spans="1:6" ht="12.95" customHeight="1" thickTop="1" thickBot="1" x14ac:dyDescent="0.3">
      <c r="A6" s="11">
        <v>1</v>
      </c>
      <c r="B6" s="12">
        <v>2</v>
      </c>
      <c r="C6" s="12">
        <v>3</v>
      </c>
      <c r="D6" s="12">
        <v>4</v>
      </c>
      <c r="E6" s="15">
        <v>5</v>
      </c>
      <c r="F6" s="13" t="s">
        <v>11</v>
      </c>
    </row>
    <row r="7" spans="1:6" ht="20.100000000000001" customHeight="1" thickTop="1" x14ac:dyDescent="0.25">
      <c r="A7" s="4"/>
      <c r="B7" s="6" t="s">
        <v>34</v>
      </c>
      <c r="C7" s="26">
        <v>79320</v>
      </c>
      <c r="D7" s="7">
        <v>1</v>
      </c>
      <c r="E7" s="16">
        <v>1</v>
      </c>
      <c r="F7" s="8">
        <f>D7-E7</f>
        <v>0</v>
      </c>
    </row>
    <row r="8" spans="1:6" ht="20.100000000000001" customHeight="1" x14ac:dyDescent="0.25">
      <c r="A8" s="5"/>
      <c r="B8" s="9" t="s">
        <v>35</v>
      </c>
      <c r="C8" s="28">
        <v>80220</v>
      </c>
      <c r="D8" s="10">
        <v>1</v>
      </c>
      <c r="E8" s="17">
        <v>1</v>
      </c>
      <c r="F8" s="8">
        <f t="shared" ref="F8:F62" si="0">D8-E8</f>
        <v>0</v>
      </c>
    </row>
    <row r="9" spans="1:6" ht="20.100000000000001" customHeight="1" x14ac:dyDescent="0.25">
      <c r="A9" s="5"/>
      <c r="B9" s="9" t="s">
        <v>22</v>
      </c>
      <c r="C9" s="9">
        <v>134000</v>
      </c>
      <c r="D9" s="9">
        <v>1</v>
      </c>
      <c r="E9" s="27">
        <v>1.6</v>
      </c>
      <c r="F9" s="8">
        <f t="shared" si="0"/>
        <v>-0.60000000000000009</v>
      </c>
    </row>
    <row r="10" spans="1:6" ht="20.100000000000001" customHeight="1" x14ac:dyDescent="0.25">
      <c r="A10" s="2"/>
      <c r="B10" s="3" t="s">
        <v>29</v>
      </c>
      <c r="C10" s="3">
        <v>85260</v>
      </c>
      <c r="D10" s="3">
        <v>1</v>
      </c>
      <c r="E10" s="18">
        <v>1.6</v>
      </c>
      <c r="F10" s="8">
        <f t="shared" si="0"/>
        <v>-0.60000000000000009</v>
      </c>
    </row>
    <row r="11" spans="1:6" ht="20.100000000000001" customHeight="1" x14ac:dyDescent="0.25">
      <c r="A11" s="2"/>
      <c r="B11" s="3" t="s">
        <v>26</v>
      </c>
      <c r="C11" s="3">
        <v>75640</v>
      </c>
      <c r="D11" s="3">
        <v>1</v>
      </c>
      <c r="E11" s="18">
        <v>1</v>
      </c>
      <c r="F11" s="8">
        <f t="shared" si="0"/>
        <v>0</v>
      </c>
    </row>
    <row r="12" spans="1:6" ht="29.25" customHeight="1" x14ac:dyDescent="0.25">
      <c r="A12" s="2"/>
      <c r="B12" s="29" t="s">
        <v>27</v>
      </c>
      <c r="C12" s="3">
        <v>89400</v>
      </c>
      <c r="D12" s="3">
        <v>1</v>
      </c>
      <c r="E12" s="18">
        <v>1</v>
      </c>
      <c r="F12" s="8">
        <f t="shared" si="0"/>
        <v>0</v>
      </c>
    </row>
    <row r="13" spans="1:6" ht="29.25" customHeight="1" x14ac:dyDescent="0.25">
      <c r="A13" s="2"/>
      <c r="B13" s="29" t="s">
        <v>28</v>
      </c>
      <c r="C13" s="3">
        <v>92160</v>
      </c>
      <c r="D13" s="3">
        <v>1</v>
      </c>
      <c r="E13" s="18">
        <v>1</v>
      </c>
      <c r="F13" s="8">
        <f t="shared" si="0"/>
        <v>0</v>
      </c>
    </row>
    <row r="14" spans="1:6" ht="9.9499999999999993" customHeight="1" x14ac:dyDescent="0.25">
      <c r="A14" s="30"/>
      <c r="B14" s="31"/>
      <c r="C14" s="32"/>
      <c r="D14" s="32"/>
      <c r="E14" s="33"/>
      <c r="F14" s="34">
        <f t="shared" si="0"/>
        <v>0</v>
      </c>
    </row>
    <row r="15" spans="1:6" ht="29.25" customHeight="1" x14ac:dyDescent="0.25">
      <c r="A15" s="2"/>
      <c r="B15" s="29" t="s">
        <v>23</v>
      </c>
      <c r="C15" s="3">
        <v>92700</v>
      </c>
      <c r="D15" s="3">
        <v>1</v>
      </c>
      <c r="E15" s="18">
        <v>1</v>
      </c>
      <c r="F15" s="8">
        <f t="shared" si="0"/>
        <v>0</v>
      </c>
    </row>
    <row r="16" spans="1:6" ht="29.25" customHeight="1" x14ac:dyDescent="0.25">
      <c r="A16" s="2"/>
      <c r="B16" s="29" t="s">
        <v>54</v>
      </c>
      <c r="C16" s="3">
        <v>138300</v>
      </c>
      <c r="D16" s="3">
        <v>1</v>
      </c>
      <c r="E16" s="18">
        <v>1.7</v>
      </c>
      <c r="F16" s="8">
        <f t="shared" si="0"/>
        <v>-0.7</v>
      </c>
    </row>
    <row r="17" spans="1:6" ht="29.25" customHeight="1" x14ac:dyDescent="0.25">
      <c r="A17" s="2"/>
      <c r="B17" s="29"/>
      <c r="C17" s="3"/>
      <c r="D17" s="3"/>
      <c r="E17" s="18"/>
      <c r="F17" s="8"/>
    </row>
    <row r="18" spans="1:6" ht="9.9499999999999993" customHeight="1" x14ac:dyDescent="0.25">
      <c r="A18" s="30"/>
      <c r="B18" s="31"/>
      <c r="C18" s="32"/>
      <c r="D18" s="32"/>
      <c r="E18" s="33"/>
      <c r="F18" s="34"/>
    </row>
    <row r="19" spans="1:6" ht="29.25" customHeight="1" x14ac:dyDescent="0.25">
      <c r="A19" s="2"/>
      <c r="B19" s="29" t="s">
        <v>43</v>
      </c>
      <c r="C19" s="3">
        <v>103194</v>
      </c>
      <c r="D19" s="3">
        <v>1</v>
      </c>
      <c r="E19" s="18">
        <v>1</v>
      </c>
      <c r="F19" s="8">
        <f t="shared" si="0"/>
        <v>0</v>
      </c>
    </row>
    <row r="20" spans="1:6" ht="29.25" customHeight="1" x14ac:dyDescent="0.25">
      <c r="A20" s="2"/>
      <c r="B20" s="29" t="s">
        <v>39</v>
      </c>
      <c r="C20" s="3">
        <v>163878</v>
      </c>
      <c r="D20" s="3">
        <v>1</v>
      </c>
      <c r="E20" s="18">
        <v>2</v>
      </c>
      <c r="F20" s="8">
        <f t="shared" si="0"/>
        <v>-1</v>
      </c>
    </row>
    <row r="21" spans="1:6" ht="9.9499999999999993" customHeight="1" x14ac:dyDescent="0.25">
      <c r="A21" s="30"/>
      <c r="B21" s="31"/>
      <c r="C21" s="32"/>
      <c r="D21" s="32"/>
      <c r="E21" s="33"/>
      <c r="F21" s="34">
        <f t="shared" si="0"/>
        <v>0</v>
      </c>
    </row>
    <row r="22" spans="1:6" ht="27" customHeight="1" x14ac:dyDescent="0.25">
      <c r="A22" s="2"/>
      <c r="B22" s="29" t="s">
        <v>55</v>
      </c>
      <c r="C22" s="29">
        <v>117000</v>
      </c>
      <c r="D22" s="3">
        <v>1</v>
      </c>
      <c r="E22" s="18">
        <v>1</v>
      </c>
      <c r="F22" s="8">
        <f t="shared" si="0"/>
        <v>0</v>
      </c>
    </row>
    <row r="23" spans="1:6" ht="18" customHeight="1" x14ac:dyDescent="0.25">
      <c r="A23" s="2"/>
      <c r="B23" s="29" t="s">
        <v>30</v>
      </c>
      <c r="C23" s="3">
        <v>175600</v>
      </c>
      <c r="D23" s="3">
        <v>1</v>
      </c>
      <c r="E23" s="18">
        <v>2.2000000000000002</v>
      </c>
      <c r="F23" s="8">
        <f t="shared" si="0"/>
        <v>-1.2000000000000002</v>
      </c>
    </row>
    <row r="24" spans="1:6" ht="18.75" customHeight="1" x14ac:dyDescent="0.25">
      <c r="A24" s="2"/>
      <c r="B24" s="29" t="s">
        <v>25</v>
      </c>
      <c r="C24" s="3">
        <v>147840</v>
      </c>
      <c r="D24" s="3">
        <v>1</v>
      </c>
      <c r="E24" s="18">
        <v>2</v>
      </c>
      <c r="F24" s="8">
        <f t="shared" si="0"/>
        <v>-1</v>
      </c>
    </row>
    <row r="25" spans="1:6" ht="21" customHeight="1" x14ac:dyDescent="0.25">
      <c r="A25" s="2"/>
      <c r="B25" s="29" t="s">
        <v>31</v>
      </c>
      <c r="C25" s="3">
        <v>139300</v>
      </c>
      <c r="D25" s="3">
        <v>1</v>
      </c>
      <c r="E25" s="18">
        <v>1.7</v>
      </c>
      <c r="F25" s="8">
        <f t="shared" si="0"/>
        <v>-0.7</v>
      </c>
    </row>
    <row r="26" spans="1:6" ht="19.5" customHeight="1" x14ac:dyDescent="0.25">
      <c r="A26" s="2"/>
      <c r="B26" s="29" t="s">
        <v>29</v>
      </c>
      <c r="C26" s="3">
        <v>201000</v>
      </c>
      <c r="D26" s="3">
        <v>1</v>
      </c>
      <c r="E26" s="18">
        <v>2.5</v>
      </c>
      <c r="F26" s="8">
        <f t="shared" si="0"/>
        <v>-1.5</v>
      </c>
    </row>
    <row r="27" spans="1:6" ht="9.9499999999999993" customHeight="1" x14ac:dyDescent="0.25">
      <c r="A27" s="30"/>
      <c r="B27" s="31"/>
      <c r="C27" s="32"/>
      <c r="D27" s="32"/>
      <c r="E27" s="33"/>
      <c r="F27" s="34">
        <f t="shared" si="0"/>
        <v>0</v>
      </c>
    </row>
    <row r="28" spans="1:6" ht="28.5" customHeight="1" x14ac:dyDescent="0.25">
      <c r="A28" s="2"/>
      <c r="B28" s="29" t="s">
        <v>62</v>
      </c>
      <c r="C28" s="3">
        <v>81720</v>
      </c>
      <c r="D28" s="3">
        <v>1</v>
      </c>
      <c r="E28" s="18">
        <v>1</v>
      </c>
      <c r="F28" s="8">
        <f t="shared" si="0"/>
        <v>0</v>
      </c>
    </row>
    <row r="29" spans="1:6" ht="31.5" customHeight="1" x14ac:dyDescent="0.25">
      <c r="A29" s="2"/>
      <c r="B29" s="29" t="s">
        <v>36</v>
      </c>
      <c r="C29" s="3">
        <v>64064</v>
      </c>
      <c r="D29" s="3">
        <v>1</v>
      </c>
      <c r="E29" s="18">
        <v>2.1</v>
      </c>
      <c r="F29" s="8">
        <f t="shared" si="0"/>
        <v>-1.1000000000000001</v>
      </c>
    </row>
    <row r="30" spans="1:6" ht="30" customHeight="1" x14ac:dyDescent="0.25">
      <c r="A30" s="2"/>
      <c r="B30" s="29" t="s">
        <v>40</v>
      </c>
      <c r="C30" s="3">
        <v>118560</v>
      </c>
      <c r="D30" s="3">
        <v>1</v>
      </c>
      <c r="E30" s="18">
        <v>2</v>
      </c>
      <c r="F30" s="8">
        <f t="shared" si="0"/>
        <v>-1</v>
      </c>
    </row>
    <row r="31" spans="1:6" ht="28.5" customHeight="1" x14ac:dyDescent="0.25">
      <c r="A31" s="2"/>
      <c r="B31" s="29" t="s">
        <v>37</v>
      </c>
      <c r="C31" s="3">
        <v>71160</v>
      </c>
      <c r="D31" s="3">
        <v>1</v>
      </c>
      <c r="E31" s="18">
        <v>1.7</v>
      </c>
      <c r="F31" s="8">
        <f t="shared" si="0"/>
        <v>-0.7</v>
      </c>
    </row>
    <row r="32" spans="1:6" ht="33" customHeight="1" x14ac:dyDescent="0.25">
      <c r="A32" s="2"/>
      <c r="B32" s="29" t="s">
        <v>38</v>
      </c>
      <c r="C32" s="3">
        <v>72060</v>
      </c>
      <c r="D32" s="3">
        <v>1</v>
      </c>
      <c r="E32" s="18">
        <v>1</v>
      </c>
      <c r="F32" s="8">
        <f t="shared" si="0"/>
        <v>0</v>
      </c>
    </row>
    <row r="33" spans="1:6" ht="29.25" customHeight="1" x14ac:dyDescent="0.25">
      <c r="A33" s="2"/>
      <c r="B33" s="29" t="s">
        <v>39</v>
      </c>
      <c r="C33" s="3">
        <v>74640</v>
      </c>
      <c r="D33" s="3">
        <v>1</v>
      </c>
      <c r="E33" s="18">
        <v>1</v>
      </c>
      <c r="F33" s="8">
        <f t="shared" si="0"/>
        <v>0</v>
      </c>
    </row>
    <row r="34" spans="1:6" ht="19.5" customHeight="1" x14ac:dyDescent="0.25">
      <c r="A34" s="2"/>
      <c r="B34" s="29" t="s">
        <v>63</v>
      </c>
      <c r="C34" s="3">
        <v>104700</v>
      </c>
      <c r="D34" s="3">
        <v>2</v>
      </c>
      <c r="E34" s="18">
        <v>1.3</v>
      </c>
      <c r="F34" s="8">
        <f t="shared" si="0"/>
        <v>0.7</v>
      </c>
    </row>
    <row r="35" spans="1:6" ht="19.5" customHeight="1" x14ac:dyDescent="0.25">
      <c r="A35" s="2"/>
      <c r="B35" s="29"/>
      <c r="C35" s="3"/>
      <c r="D35" s="3"/>
      <c r="E35" s="18"/>
      <c r="F35" s="8">
        <f t="shared" si="0"/>
        <v>0</v>
      </c>
    </row>
    <row r="36" spans="1:6" ht="9.9499999999999993" customHeight="1" x14ac:dyDescent="0.25">
      <c r="A36" s="30"/>
      <c r="B36" s="31"/>
      <c r="C36" s="32"/>
      <c r="D36" s="32"/>
      <c r="E36" s="33"/>
      <c r="F36" s="34">
        <f t="shared" si="0"/>
        <v>0</v>
      </c>
    </row>
    <row r="37" spans="1:6" ht="29.25" customHeight="1" x14ac:dyDescent="0.25">
      <c r="A37" s="2"/>
      <c r="B37" s="29" t="s">
        <v>41</v>
      </c>
      <c r="C37" s="3">
        <v>83460</v>
      </c>
      <c r="D37" s="3">
        <v>1</v>
      </c>
      <c r="E37" s="18">
        <v>1</v>
      </c>
      <c r="F37" s="8">
        <f t="shared" si="0"/>
        <v>0</v>
      </c>
    </row>
    <row r="38" spans="1:6" ht="29.25" customHeight="1" x14ac:dyDescent="0.25">
      <c r="A38" s="2"/>
      <c r="B38" s="29" t="s">
        <v>53</v>
      </c>
      <c r="C38" s="3">
        <v>83820</v>
      </c>
      <c r="D38" s="3">
        <v>1</v>
      </c>
      <c r="E38" s="18">
        <v>2</v>
      </c>
      <c r="F38" s="8">
        <f t="shared" si="0"/>
        <v>-1</v>
      </c>
    </row>
    <row r="39" spans="1:6" ht="28.5" customHeight="1" x14ac:dyDescent="0.25">
      <c r="A39" s="2"/>
      <c r="B39" s="29" t="s">
        <v>42</v>
      </c>
      <c r="C39" s="3">
        <v>185640</v>
      </c>
      <c r="D39" s="3">
        <v>1</v>
      </c>
      <c r="E39" s="18">
        <v>2</v>
      </c>
      <c r="F39" s="8">
        <f t="shared" si="0"/>
        <v>-1</v>
      </c>
    </row>
    <row r="40" spans="1:6" ht="28.5" customHeight="1" x14ac:dyDescent="0.25">
      <c r="A40" s="2"/>
      <c r="B40" s="29" t="s">
        <v>39</v>
      </c>
      <c r="C40" s="3">
        <v>70290</v>
      </c>
      <c r="D40" s="3">
        <v>1</v>
      </c>
      <c r="E40" s="18">
        <v>1</v>
      </c>
      <c r="F40" s="8"/>
    </row>
    <row r="41" spans="1:6" ht="19.5" customHeight="1" x14ac:dyDescent="0.25">
      <c r="A41" s="2"/>
      <c r="B41" s="29" t="s">
        <v>44</v>
      </c>
      <c r="C41" s="3">
        <v>111300</v>
      </c>
      <c r="D41" s="3">
        <v>1</v>
      </c>
      <c r="E41" s="18">
        <v>1</v>
      </c>
      <c r="F41" s="8">
        <f t="shared" si="0"/>
        <v>0</v>
      </c>
    </row>
    <row r="42" spans="1:6" ht="29.25" customHeight="1" x14ac:dyDescent="0.25">
      <c r="A42" s="2"/>
      <c r="B42" s="29" t="s">
        <v>45</v>
      </c>
      <c r="C42" s="3">
        <v>126000</v>
      </c>
      <c r="D42" s="3">
        <v>1</v>
      </c>
      <c r="E42" s="18">
        <v>1.59</v>
      </c>
      <c r="F42" s="8">
        <f t="shared" si="0"/>
        <v>-0.59000000000000008</v>
      </c>
    </row>
    <row r="43" spans="1:6" ht="29.25" customHeight="1" x14ac:dyDescent="0.25">
      <c r="A43" s="2"/>
      <c r="B43" s="29" t="s">
        <v>52</v>
      </c>
      <c r="C43" s="3">
        <v>71610</v>
      </c>
      <c r="D43" s="3">
        <v>1</v>
      </c>
      <c r="E43" s="18">
        <v>2</v>
      </c>
      <c r="F43" s="8">
        <f t="shared" si="0"/>
        <v>-1</v>
      </c>
    </row>
    <row r="44" spans="1:6" ht="29.25" customHeight="1" x14ac:dyDescent="0.25">
      <c r="A44" s="2"/>
      <c r="B44" s="29"/>
      <c r="C44" s="3"/>
      <c r="D44" s="3"/>
      <c r="E44" s="18"/>
      <c r="F44" s="8">
        <f t="shared" si="0"/>
        <v>0</v>
      </c>
    </row>
    <row r="45" spans="1:6" ht="29.25" customHeight="1" x14ac:dyDescent="0.25">
      <c r="A45" s="2"/>
      <c r="B45" s="29"/>
      <c r="C45" s="3"/>
      <c r="D45" s="3"/>
      <c r="E45" s="18"/>
      <c r="F45" s="8">
        <f t="shared" si="0"/>
        <v>0</v>
      </c>
    </row>
    <row r="46" spans="1:6" ht="9.9499999999999993" customHeight="1" x14ac:dyDescent="0.25">
      <c r="A46" s="30"/>
      <c r="B46" s="31"/>
      <c r="C46" s="32"/>
      <c r="D46" s="32"/>
      <c r="E46" s="33"/>
      <c r="F46" s="34">
        <f t="shared" si="0"/>
        <v>0</v>
      </c>
    </row>
    <row r="47" spans="1:6" ht="29.25" customHeight="1" x14ac:dyDescent="0.25">
      <c r="A47" s="2"/>
      <c r="B47" s="29" t="s">
        <v>46</v>
      </c>
      <c r="C47" s="3">
        <v>64860</v>
      </c>
      <c r="D47" s="3">
        <v>1</v>
      </c>
      <c r="E47" s="18">
        <v>1</v>
      </c>
      <c r="F47" s="8">
        <f t="shared" si="0"/>
        <v>0</v>
      </c>
    </row>
    <row r="48" spans="1:6" ht="29.25" customHeight="1" x14ac:dyDescent="0.25">
      <c r="A48" s="2"/>
      <c r="B48" s="29" t="s">
        <v>47</v>
      </c>
      <c r="C48" s="3">
        <v>118200</v>
      </c>
      <c r="D48" s="3">
        <v>1</v>
      </c>
      <c r="E48" s="18">
        <v>1.4</v>
      </c>
      <c r="F48" s="8">
        <f t="shared" si="0"/>
        <v>-0.39999999999999991</v>
      </c>
    </row>
    <row r="49" spans="1:6" ht="29.25" customHeight="1" x14ac:dyDescent="0.25">
      <c r="A49" s="2"/>
      <c r="B49" s="29" t="s">
        <v>48</v>
      </c>
      <c r="C49" s="3">
        <v>139200</v>
      </c>
      <c r="D49" s="3">
        <v>1</v>
      </c>
      <c r="E49" s="18">
        <v>1.7</v>
      </c>
      <c r="F49" s="8">
        <f t="shared" si="0"/>
        <v>-0.7</v>
      </c>
    </row>
    <row r="50" spans="1:6" ht="29.25" customHeight="1" x14ac:dyDescent="0.25">
      <c r="A50" s="2"/>
      <c r="B50" s="29" t="s">
        <v>58</v>
      </c>
      <c r="C50" s="3">
        <v>134400</v>
      </c>
      <c r="D50" s="3">
        <v>1</v>
      </c>
      <c r="E50" s="18">
        <v>1.6</v>
      </c>
      <c r="F50" s="8">
        <f t="shared" si="0"/>
        <v>-0.60000000000000009</v>
      </c>
    </row>
    <row r="51" spans="1:6" ht="29.25" customHeight="1" x14ac:dyDescent="0.25">
      <c r="A51" s="2"/>
      <c r="B51" s="29" t="s">
        <v>59</v>
      </c>
      <c r="C51" s="3">
        <v>83700</v>
      </c>
      <c r="D51" s="3">
        <v>1</v>
      </c>
      <c r="E51" s="18">
        <v>1</v>
      </c>
      <c r="F51" s="8">
        <f t="shared" si="0"/>
        <v>0</v>
      </c>
    </row>
    <row r="52" spans="1:6" ht="29.25" customHeight="1" x14ac:dyDescent="0.25">
      <c r="A52" s="2"/>
      <c r="B52" s="29" t="s">
        <v>60</v>
      </c>
      <c r="C52" s="3">
        <v>85200</v>
      </c>
      <c r="D52" s="3">
        <v>1</v>
      </c>
      <c r="E52" s="18">
        <v>1</v>
      </c>
      <c r="F52" s="8">
        <f t="shared" si="0"/>
        <v>0</v>
      </c>
    </row>
    <row r="53" spans="1:6" ht="29.25" customHeight="1" x14ac:dyDescent="0.25">
      <c r="A53" s="2"/>
      <c r="B53" s="29" t="s">
        <v>52</v>
      </c>
      <c r="C53" s="3">
        <v>134400</v>
      </c>
      <c r="D53" s="3">
        <v>1</v>
      </c>
      <c r="E53" s="18">
        <v>1.6</v>
      </c>
      <c r="F53" s="8">
        <f t="shared" si="0"/>
        <v>-0.60000000000000009</v>
      </c>
    </row>
    <row r="54" spans="1:6" ht="9.9499999999999993" customHeight="1" x14ac:dyDescent="0.25">
      <c r="A54" s="30"/>
      <c r="B54" s="31"/>
      <c r="C54" s="32"/>
      <c r="D54" s="32"/>
      <c r="E54" s="33"/>
      <c r="F54" s="34">
        <f t="shared" si="0"/>
        <v>0</v>
      </c>
    </row>
    <row r="55" spans="1:6" ht="29.25" customHeight="1" x14ac:dyDescent="0.25">
      <c r="A55" s="2"/>
      <c r="B55" s="29" t="s">
        <v>49</v>
      </c>
      <c r="C55" s="3">
        <v>147552</v>
      </c>
      <c r="D55" s="3">
        <v>1</v>
      </c>
      <c r="E55" s="18">
        <v>1.8</v>
      </c>
      <c r="F55" s="8">
        <f t="shared" si="0"/>
        <v>-0.8</v>
      </c>
    </row>
    <row r="56" spans="1:6" ht="20.100000000000001" customHeight="1" x14ac:dyDescent="0.25">
      <c r="A56" s="2"/>
      <c r="B56" s="3" t="s">
        <v>50</v>
      </c>
      <c r="C56" s="3">
        <v>233892</v>
      </c>
      <c r="D56" s="3">
        <v>1</v>
      </c>
      <c r="E56" s="18">
        <v>2.9</v>
      </c>
      <c r="F56" s="8">
        <f t="shared" si="0"/>
        <v>-1.9</v>
      </c>
    </row>
    <row r="57" spans="1:6" ht="20.100000000000001" customHeight="1" x14ac:dyDescent="0.25">
      <c r="A57" s="2"/>
      <c r="B57" s="3" t="s">
        <v>51</v>
      </c>
      <c r="C57" s="3">
        <v>215612</v>
      </c>
      <c r="D57" s="3">
        <v>1</v>
      </c>
      <c r="E57" s="18">
        <v>2.7</v>
      </c>
      <c r="F57" s="8">
        <f t="shared" si="0"/>
        <v>-1.7000000000000002</v>
      </c>
    </row>
    <row r="58" spans="1:6" ht="28.5" customHeight="1" x14ac:dyDescent="0.25">
      <c r="A58" s="2"/>
      <c r="B58" s="35" t="s">
        <v>56</v>
      </c>
      <c r="C58" s="3">
        <v>145464</v>
      </c>
      <c r="D58" s="3">
        <v>1</v>
      </c>
      <c r="E58" s="18">
        <v>1.8</v>
      </c>
      <c r="F58" s="8">
        <f t="shared" si="0"/>
        <v>-0.8</v>
      </c>
    </row>
    <row r="59" spans="1:6" ht="20.100000000000001" customHeight="1" x14ac:dyDescent="0.25">
      <c r="A59" s="2"/>
      <c r="B59" s="3" t="s">
        <v>57</v>
      </c>
      <c r="C59" s="3">
        <v>104700</v>
      </c>
      <c r="D59" s="3">
        <v>1</v>
      </c>
      <c r="E59" s="18">
        <v>1.3</v>
      </c>
      <c r="F59" s="8">
        <f t="shared" si="0"/>
        <v>-0.30000000000000004</v>
      </c>
    </row>
    <row r="60" spans="1:6" ht="20.100000000000001" customHeight="1" x14ac:dyDescent="0.25">
      <c r="A60" s="2"/>
      <c r="B60" s="3"/>
      <c r="C60" s="3"/>
      <c r="D60" s="3"/>
      <c r="E60" s="18"/>
      <c r="F60" s="8">
        <f t="shared" si="0"/>
        <v>0</v>
      </c>
    </row>
    <row r="61" spans="1:6" ht="20.100000000000001" customHeight="1" x14ac:dyDescent="0.25">
      <c r="A61" s="2"/>
      <c r="B61" s="3"/>
      <c r="C61" s="3"/>
      <c r="D61" s="3"/>
      <c r="E61" s="18"/>
      <c r="F61" s="8">
        <f t="shared" si="0"/>
        <v>0</v>
      </c>
    </row>
    <row r="62" spans="1:6" ht="20.100000000000001" customHeight="1" x14ac:dyDescent="0.25">
      <c r="A62" s="2"/>
      <c r="B62" s="3"/>
      <c r="C62" s="3"/>
      <c r="D62" s="3"/>
      <c r="E62" s="18"/>
      <c r="F62" s="8">
        <f t="shared" si="0"/>
        <v>0</v>
      </c>
    </row>
    <row r="63" spans="1:6" ht="20.100000000000001" customHeight="1" x14ac:dyDescent="0.25">
      <c r="A63" s="41" t="s">
        <v>0</v>
      </c>
      <c r="B63" s="41"/>
      <c r="C63" s="21">
        <f>SUM(C7:C62)</f>
        <v>4841016</v>
      </c>
      <c r="D63" s="21">
        <f>SUM(D7:D62)</f>
        <v>43</v>
      </c>
      <c r="E63" s="21">
        <f>SUM(E7:E62)</f>
        <v>63.789999999999992</v>
      </c>
      <c r="F63" s="21">
        <f>SUM(F7:F62)</f>
        <v>-20.79</v>
      </c>
    </row>
    <row r="64" spans="1:6" ht="32.25" customHeight="1" x14ac:dyDescent="0.25">
      <c r="A64" s="42" t="s">
        <v>12</v>
      </c>
      <c r="B64" s="43"/>
      <c r="C64" s="21">
        <f>C63/60</f>
        <v>80683.600000000006</v>
      </c>
      <c r="D64" s="19"/>
      <c r="E64" s="19"/>
      <c r="F64" s="20"/>
    </row>
    <row r="65" spans="1:7" ht="45" customHeight="1" x14ac:dyDescent="0.25">
      <c r="A65" s="42" t="s">
        <v>13</v>
      </c>
      <c r="B65" s="43"/>
      <c r="C65" s="25">
        <f>C64/(D63*1300)</f>
        <v>1.4433559928443651</v>
      </c>
      <c r="D65" s="19"/>
      <c r="E65" s="19"/>
      <c r="F65" s="20"/>
    </row>
    <row r="66" spans="1:7" ht="19.5" customHeight="1" x14ac:dyDescent="0.25">
      <c r="A66" s="19"/>
      <c r="B66" s="19"/>
      <c r="C66" s="19"/>
      <c r="D66" s="19"/>
      <c r="E66" s="19"/>
      <c r="F66" s="20"/>
    </row>
    <row r="67" spans="1:7" ht="19.5" customHeight="1" x14ac:dyDescent="0.25">
      <c r="A67" s="19"/>
      <c r="B67" s="19"/>
      <c r="C67" s="19"/>
      <c r="D67" s="44" t="s">
        <v>61</v>
      </c>
      <c r="E67" s="44"/>
      <c r="F67" s="44"/>
    </row>
    <row r="68" spans="1:7" ht="19.5" customHeight="1" x14ac:dyDescent="0.25">
      <c r="A68" s="19"/>
      <c r="B68" s="19"/>
      <c r="C68" s="19"/>
      <c r="D68" s="44" t="s">
        <v>32</v>
      </c>
      <c r="E68" s="44"/>
      <c r="F68" s="44"/>
    </row>
    <row r="69" spans="1:7" ht="19.5" customHeight="1" x14ac:dyDescent="0.25">
      <c r="A69" s="19"/>
      <c r="B69" s="19"/>
      <c r="C69" s="19"/>
      <c r="D69" s="19"/>
      <c r="E69" s="19"/>
      <c r="F69" s="20"/>
    </row>
    <row r="70" spans="1:7" ht="19.5" customHeight="1" x14ac:dyDescent="0.25">
      <c r="A70" s="19"/>
      <c r="B70" s="19"/>
      <c r="C70" s="19"/>
      <c r="D70" s="19"/>
      <c r="E70" s="19"/>
      <c r="F70" s="20"/>
    </row>
    <row r="71" spans="1:7" ht="19.5" customHeight="1" x14ac:dyDescent="0.25">
      <c r="A71" s="19"/>
      <c r="B71" s="19"/>
      <c r="C71" s="19"/>
      <c r="D71" s="19"/>
      <c r="E71" s="19"/>
      <c r="F71" s="20"/>
    </row>
    <row r="72" spans="1:7" ht="19.5" customHeight="1" x14ac:dyDescent="0.25">
      <c r="A72" s="19"/>
      <c r="B72" s="19"/>
      <c r="C72" s="19"/>
      <c r="D72" s="46" t="s">
        <v>33</v>
      </c>
      <c r="E72" s="46"/>
      <c r="F72" s="46"/>
    </row>
    <row r="73" spans="1:7" ht="19.5" customHeight="1" x14ac:dyDescent="0.25">
      <c r="A73" s="19"/>
      <c r="B73" s="19"/>
      <c r="C73" s="19"/>
      <c r="D73" s="44" t="s">
        <v>64</v>
      </c>
      <c r="E73" s="44"/>
      <c r="F73" s="44"/>
    </row>
    <row r="75" spans="1:7" x14ac:dyDescent="0.25">
      <c r="A75" t="s">
        <v>7</v>
      </c>
    </row>
    <row r="76" spans="1:7" x14ac:dyDescent="0.25">
      <c r="A76" s="14">
        <v>1</v>
      </c>
      <c r="B76" t="s">
        <v>8</v>
      </c>
    </row>
    <row r="77" spans="1:7" x14ac:dyDescent="0.25">
      <c r="A77" s="14">
        <v>2</v>
      </c>
      <c r="B77" t="s">
        <v>9</v>
      </c>
    </row>
    <row r="78" spans="1:7" s="22" customFormat="1" ht="33.75" customHeight="1" x14ac:dyDescent="0.25">
      <c r="A78" s="23">
        <v>3</v>
      </c>
      <c r="B78" s="45" t="s">
        <v>17</v>
      </c>
      <c r="C78" s="45"/>
      <c r="D78" s="45"/>
      <c r="E78" s="45"/>
      <c r="F78" s="45"/>
      <c r="G78" s="45"/>
    </row>
    <row r="79" spans="1:7" ht="30.75" customHeight="1" x14ac:dyDescent="0.25">
      <c r="A79" s="24">
        <v>4</v>
      </c>
      <c r="B79" s="45" t="s">
        <v>15</v>
      </c>
      <c r="C79" s="45"/>
      <c r="D79" s="45"/>
      <c r="E79" s="45"/>
      <c r="F79" s="45"/>
      <c r="G79" s="45"/>
    </row>
    <row r="80" spans="1:7" ht="29.25" customHeight="1" x14ac:dyDescent="0.25">
      <c r="A80" s="14">
        <v>5</v>
      </c>
      <c r="B80" s="45" t="s">
        <v>16</v>
      </c>
      <c r="C80" s="45"/>
      <c r="D80" s="45"/>
      <c r="E80" s="45"/>
      <c r="F80" s="45"/>
      <c r="G80" s="45"/>
    </row>
    <row r="81" spans="1:7" x14ac:dyDescent="0.25">
      <c r="A81" s="14"/>
      <c r="B81" s="1" t="s">
        <v>10</v>
      </c>
    </row>
    <row r="82" spans="1:7" ht="45" customHeight="1" x14ac:dyDescent="0.25">
      <c r="A82" s="14"/>
      <c r="B82" s="45" t="s">
        <v>19</v>
      </c>
      <c r="C82" s="45"/>
      <c r="D82" s="45"/>
      <c r="E82" s="45"/>
      <c r="F82" s="45"/>
      <c r="G82" s="45"/>
    </row>
    <row r="83" spans="1:7" ht="30.75" customHeight="1" x14ac:dyDescent="0.25">
      <c r="A83" s="24">
        <v>6</v>
      </c>
      <c r="B83" s="45" t="s">
        <v>20</v>
      </c>
      <c r="C83" s="45"/>
      <c r="D83" s="45"/>
      <c r="E83" s="45"/>
      <c r="F83" s="45"/>
      <c r="G83" s="45"/>
    </row>
    <row r="84" spans="1:7" x14ac:dyDescent="0.25">
      <c r="A84" s="14"/>
      <c r="B84" s="1" t="s">
        <v>10</v>
      </c>
    </row>
    <row r="85" spans="1:7" ht="29.25" customHeight="1" x14ac:dyDescent="0.25">
      <c r="B85" s="45" t="s">
        <v>21</v>
      </c>
      <c r="C85" s="45"/>
      <c r="D85" s="45"/>
      <c r="E85" s="45"/>
      <c r="F85" s="45"/>
      <c r="G85" s="45"/>
    </row>
    <row r="86" spans="1:7" x14ac:dyDescent="0.25">
      <c r="B86" t="s">
        <v>18</v>
      </c>
    </row>
  </sheetData>
  <mergeCells count="14">
    <mergeCell ref="B80:G80"/>
    <mergeCell ref="B82:G82"/>
    <mergeCell ref="B83:G83"/>
    <mergeCell ref="B85:G85"/>
    <mergeCell ref="D68:F68"/>
    <mergeCell ref="D72:F72"/>
    <mergeCell ref="D73:F73"/>
    <mergeCell ref="B78:G78"/>
    <mergeCell ref="B79:G79"/>
    <mergeCell ref="A1:F1"/>
    <mergeCell ref="A63:B63"/>
    <mergeCell ref="A64:B64"/>
    <mergeCell ref="A65:B65"/>
    <mergeCell ref="D67:F67"/>
  </mergeCells>
  <printOptions horizontalCentered="1"/>
  <pageMargins left="0.62992125984251968" right="0.23622047244094491" top="0.74803149606299213" bottom="0.74803149606299213" header="0.31496062992125984" footer="0.31496062992125984"/>
  <pageSetup paperSize="256" scale="85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ABK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</dc:creator>
  <cp:lastModifiedBy>ACER</cp:lastModifiedBy>
  <cp:lastPrinted>2019-12-11T01:04:03Z</cp:lastPrinted>
  <dcterms:created xsi:type="dcterms:W3CDTF">2012-01-12T04:09:51Z</dcterms:created>
  <dcterms:modified xsi:type="dcterms:W3CDTF">2019-12-12T04:12:45Z</dcterms:modified>
</cp:coreProperties>
</file>